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05" windowWidth="10875" windowHeight="12390"/>
  </bookViews>
  <sheets>
    <sheet name="Summary" sheetId="3" r:id="rId1"/>
  </sheets>
  <definedNames>
    <definedName name="_xlnm.Database">#REF!</definedName>
  </definedNames>
  <calcPr calcId="125725"/>
</workbook>
</file>

<file path=xl/calcChain.xml><?xml version="1.0" encoding="utf-8"?>
<calcChain xmlns="http://schemas.openxmlformats.org/spreadsheetml/2006/main">
  <c r="C71" i="3"/>
  <c r="G113"/>
  <c r="G106"/>
  <c r="G92"/>
  <c r="G85"/>
  <c r="G78"/>
  <c r="G71"/>
  <c r="G64"/>
  <c r="F113"/>
  <c r="F106"/>
  <c r="F92"/>
  <c r="F85"/>
  <c r="F78"/>
  <c r="F71"/>
  <c r="F64"/>
  <c r="G57"/>
  <c r="F57"/>
  <c r="C113"/>
  <c r="D113"/>
  <c r="E113"/>
  <c r="B113"/>
  <c r="C106"/>
  <c r="D106"/>
  <c r="E106"/>
  <c r="B106"/>
  <c r="C92"/>
  <c r="D92"/>
  <c r="E92"/>
  <c r="B92"/>
  <c r="C78"/>
  <c r="D78"/>
  <c r="E78"/>
  <c r="B78"/>
  <c r="C64"/>
  <c r="D64"/>
  <c r="E64"/>
  <c r="B64"/>
  <c r="C85"/>
  <c r="D85"/>
  <c r="E85"/>
  <c r="B85"/>
  <c r="D71"/>
  <c r="E71"/>
  <c r="B71"/>
  <c r="C57"/>
  <c r="D57"/>
  <c r="E57"/>
  <c r="B57"/>
  <c r="C18"/>
  <c r="D18"/>
  <c r="F18" s="1"/>
  <c r="E18"/>
  <c r="G18" s="1"/>
  <c r="B18"/>
  <c r="B46"/>
  <c r="C46"/>
  <c r="D46"/>
  <c r="E46"/>
  <c r="B32"/>
  <c r="C32"/>
  <c r="D32"/>
  <c r="E32"/>
  <c r="B39"/>
  <c r="C39"/>
  <c r="D39"/>
  <c r="E39"/>
  <c r="B25"/>
  <c r="C25"/>
  <c r="D25"/>
  <c r="E25"/>
  <c r="B11"/>
  <c r="C11"/>
  <c r="D11"/>
  <c r="E11"/>
</calcChain>
</file>

<file path=xl/sharedStrings.xml><?xml version="1.0" encoding="utf-8"?>
<sst xmlns="http://schemas.openxmlformats.org/spreadsheetml/2006/main" count="109" uniqueCount="27">
  <si>
    <t>Pass Rates for Dev Ed Math by Delivery Mode</t>
  </si>
  <si>
    <t>Math 96</t>
  </si>
  <si>
    <t>Math 97</t>
  </si>
  <si>
    <t>Math 98</t>
  </si>
  <si>
    <t>Math 99</t>
  </si>
  <si>
    <t>Any Passing Grade</t>
  </si>
  <si>
    <t>Completed</t>
  </si>
  <si>
    <t>Pass with C or better</t>
  </si>
  <si>
    <t>Enrolled (10th Day)</t>
  </si>
  <si>
    <t>% of Enrolled</t>
  </si>
  <si>
    <t>A45 On Grnd</t>
  </si>
  <si>
    <t>A45 On Line</t>
  </si>
  <si>
    <t>A56 On Grnd</t>
  </si>
  <si>
    <t>A56 On Line</t>
  </si>
  <si>
    <t>A67 On Grnd</t>
  </si>
  <si>
    <t>A67 On Line</t>
  </si>
  <si>
    <t>Not offered until A56</t>
  </si>
  <si>
    <t>Totals</t>
  </si>
  <si>
    <t>A78 On Grnd</t>
  </si>
  <si>
    <t>A78 On Line</t>
  </si>
  <si>
    <t>A89 On Grnd</t>
  </si>
  <si>
    <t>A89 On Line</t>
  </si>
  <si>
    <t>A90 On Grnd</t>
  </si>
  <si>
    <t>A90 On Line</t>
  </si>
  <si>
    <t>B01 On Grnd</t>
  </si>
  <si>
    <t>B01 On Line</t>
  </si>
  <si>
    <t>2004-05 through 2010-11</t>
  </si>
</sst>
</file>

<file path=xl/styles.xml><?xml version="1.0" encoding="utf-8"?>
<styleSheet xmlns="http://schemas.openxmlformats.org/spreadsheetml/2006/main">
  <numFmts count="1">
    <numFmt numFmtId="164" formatCode="0.0%"/>
  </numFmts>
  <fonts count="5">
    <font>
      <sz val="10"/>
      <name val="Times New Roman"/>
    </font>
    <font>
      <b/>
      <sz val="10"/>
      <name val="Times New Roman"/>
      <family val="1"/>
    </font>
    <font>
      <b/>
      <i/>
      <sz val="10"/>
      <name val="Times New Roman"/>
      <family val="1"/>
    </font>
    <font>
      <sz val="8"/>
      <name val="Times New Roman"/>
      <family val="1"/>
    </font>
    <font>
      <b/>
      <sz val="1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0" fillId="0" borderId="0" xfId="0" applyAlignment="1">
      <alignment horizontal="right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right"/>
    </xf>
    <xf numFmtId="0" fontId="2" fillId="0" borderId="0" xfId="0" applyFont="1"/>
    <xf numFmtId="164" fontId="0" fillId="0" borderId="0" xfId="0" applyNumberFormat="1"/>
    <xf numFmtId="164" fontId="2" fillId="0" borderId="0" xfId="0" applyNumberFormat="1" applyFont="1" applyAlignment="1">
      <alignment horizontal="center" wrapText="1"/>
    </xf>
    <xf numFmtId="164" fontId="2" fillId="0" borderId="0" xfId="0" applyNumberFormat="1" applyFont="1"/>
    <xf numFmtId="164" fontId="1" fillId="0" borderId="0" xfId="0" applyNumberFormat="1" applyFont="1"/>
    <xf numFmtId="0" fontId="1" fillId="0" borderId="1" xfId="0" applyFont="1" applyBorder="1"/>
    <xf numFmtId="0" fontId="0" fillId="0" borderId="1" xfId="0" applyBorder="1"/>
    <xf numFmtId="164" fontId="0" fillId="0" borderId="1" xfId="0" applyNumberFormat="1" applyBorder="1"/>
    <xf numFmtId="0" fontId="0" fillId="0" borderId="0" xfId="0" applyFill="1"/>
    <xf numFmtId="0" fontId="1" fillId="0" borderId="0" xfId="0" applyFont="1" applyFill="1"/>
    <xf numFmtId="0" fontId="0" fillId="0" borderId="1" xfId="0" applyFill="1" applyBorder="1"/>
    <xf numFmtId="164" fontId="2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G113"/>
  <sheetViews>
    <sheetView tabSelected="1" topLeftCell="A72" workbookViewId="0">
      <selection activeCell="G18" sqref="G18"/>
    </sheetView>
  </sheetViews>
  <sheetFormatPr defaultRowHeight="12.75"/>
  <cols>
    <col min="1" max="1" width="15" customWidth="1"/>
    <col min="2" max="2" width="12" customWidth="1"/>
    <col min="3" max="3" width="11.1640625" customWidth="1"/>
    <col min="4" max="4" width="13.83203125" customWidth="1"/>
    <col min="5" max="5" width="13.1640625" customWidth="1"/>
    <col min="6" max="6" width="13.83203125" style="6" customWidth="1"/>
    <col min="7" max="7" width="11.6640625" style="6" customWidth="1"/>
  </cols>
  <sheetData>
    <row r="2" spans="1:7" ht="14.25">
      <c r="A2" s="17" t="s">
        <v>0</v>
      </c>
      <c r="B2" s="17"/>
      <c r="C2" s="17"/>
      <c r="D2" s="17"/>
      <c r="E2" s="17"/>
      <c r="F2" s="17"/>
      <c r="G2" s="17"/>
    </row>
    <row r="3" spans="1:7">
      <c r="A3" s="1"/>
      <c r="B3" s="18" t="s">
        <v>26</v>
      </c>
      <c r="C3" s="18"/>
      <c r="D3" s="18"/>
      <c r="E3" s="18"/>
      <c r="F3" s="18"/>
    </row>
    <row r="4" spans="1:7" ht="13.5">
      <c r="A4" s="1"/>
      <c r="B4" s="1"/>
      <c r="C4" s="1"/>
      <c r="D4" s="1"/>
      <c r="E4" s="1"/>
      <c r="F4" s="16" t="s">
        <v>9</v>
      </c>
      <c r="G4" s="16"/>
    </row>
    <row r="5" spans="1:7" ht="27" customHeight="1">
      <c r="B5" s="3" t="s">
        <v>8</v>
      </c>
      <c r="C5" s="3" t="s">
        <v>6</v>
      </c>
      <c r="D5" s="3" t="s">
        <v>5</v>
      </c>
      <c r="E5" s="3" t="s">
        <v>7</v>
      </c>
      <c r="F5" s="7" t="s">
        <v>5</v>
      </c>
      <c r="G5" s="7" t="s">
        <v>7</v>
      </c>
    </row>
    <row r="6" spans="1:7">
      <c r="A6" s="10" t="s">
        <v>10</v>
      </c>
      <c r="B6" s="11"/>
      <c r="C6" s="11"/>
      <c r="D6" s="11"/>
      <c r="E6" s="11"/>
      <c r="F6" s="12"/>
      <c r="G6" s="12"/>
    </row>
    <row r="7" spans="1:7">
      <c r="A7" s="2" t="s">
        <v>1</v>
      </c>
      <c r="B7">
        <v>471</v>
      </c>
      <c r="C7">
        <v>413</v>
      </c>
      <c r="D7">
        <v>344</v>
      </c>
      <c r="E7">
        <v>309</v>
      </c>
      <c r="G7" s="6">
        <v>0.65600000000000003</v>
      </c>
    </row>
    <row r="8" spans="1:7">
      <c r="A8" s="2" t="s">
        <v>2</v>
      </c>
      <c r="B8">
        <v>545</v>
      </c>
      <c r="C8">
        <v>482</v>
      </c>
      <c r="D8">
        <v>388</v>
      </c>
      <c r="E8">
        <v>348</v>
      </c>
      <c r="G8" s="6">
        <v>0.63900000000000001</v>
      </c>
    </row>
    <row r="9" spans="1:7">
      <c r="A9" s="2" t="s">
        <v>3</v>
      </c>
      <c r="B9" s="19" t="s">
        <v>16</v>
      </c>
      <c r="C9" s="19"/>
      <c r="D9" s="19"/>
      <c r="E9" s="19"/>
    </row>
    <row r="10" spans="1:7">
      <c r="A10" s="2" t="s">
        <v>4</v>
      </c>
      <c r="B10">
        <v>399</v>
      </c>
      <c r="C10">
        <v>360</v>
      </c>
      <c r="D10">
        <v>284</v>
      </c>
      <c r="E10">
        <v>254</v>
      </c>
    </row>
    <row r="11" spans="1:7" ht="13.5">
      <c r="A11" s="4" t="s">
        <v>17</v>
      </c>
      <c r="B11" s="5">
        <f>SUM(B7:B10)</f>
        <v>1415</v>
      </c>
      <c r="C11" s="5">
        <f>SUM(C7:C10)</f>
        <v>1255</v>
      </c>
      <c r="D11" s="5">
        <f>SUM(D7:D10)</f>
        <v>1016</v>
      </c>
      <c r="E11" s="5">
        <f>SUM(E7:E10)</f>
        <v>911</v>
      </c>
      <c r="F11" s="8">
        <v>0.71799999999999997</v>
      </c>
      <c r="G11" s="8">
        <v>0.64400000000000002</v>
      </c>
    </row>
    <row r="13" spans="1:7">
      <c r="A13" s="1" t="s">
        <v>11</v>
      </c>
    </row>
    <row r="14" spans="1:7">
      <c r="A14" s="2" t="s">
        <v>1</v>
      </c>
      <c r="B14">
        <v>203</v>
      </c>
      <c r="C14">
        <v>197</v>
      </c>
      <c r="D14">
        <v>170</v>
      </c>
      <c r="E14">
        <v>160</v>
      </c>
    </row>
    <row r="15" spans="1:7">
      <c r="A15" s="2" t="s">
        <v>2</v>
      </c>
      <c r="B15">
        <v>250</v>
      </c>
      <c r="C15">
        <v>233</v>
      </c>
      <c r="D15">
        <v>199</v>
      </c>
      <c r="E15">
        <v>183</v>
      </c>
    </row>
    <row r="16" spans="1:7">
      <c r="A16" s="2" t="s">
        <v>3</v>
      </c>
      <c r="B16" s="19" t="s">
        <v>16</v>
      </c>
      <c r="C16" s="19"/>
      <c r="D16" s="19"/>
      <c r="E16" s="19"/>
    </row>
    <row r="17" spans="1:7">
      <c r="A17" s="2" t="s">
        <v>4</v>
      </c>
      <c r="B17">
        <v>223</v>
      </c>
      <c r="C17">
        <v>200</v>
      </c>
      <c r="D17">
        <v>173</v>
      </c>
      <c r="E17">
        <v>149</v>
      </c>
    </row>
    <row r="18" spans="1:7" ht="13.5">
      <c r="A18" s="4" t="s">
        <v>17</v>
      </c>
      <c r="B18" s="5">
        <f>B14+B15+B17</f>
        <v>676</v>
      </c>
      <c r="C18" s="5">
        <f t="shared" ref="C18:E18" si="0">C14+C15+C17</f>
        <v>630</v>
      </c>
      <c r="D18" s="5">
        <f t="shared" si="0"/>
        <v>542</v>
      </c>
      <c r="E18" s="5">
        <f t="shared" si="0"/>
        <v>492</v>
      </c>
      <c r="F18" s="8">
        <f>D18/676</f>
        <v>0.80177514792899407</v>
      </c>
      <c r="G18" s="8">
        <f>E18/676</f>
        <v>0.72781065088757402</v>
      </c>
    </row>
    <row r="19" spans="1:7">
      <c r="A19" s="2"/>
    </row>
    <row r="20" spans="1:7">
      <c r="A20" s="10" t="s">
        <v>12</v>
      </c>
      <c r="B20" s="11"/>
      <c r="C20" s="11"/>
      <c r="D20" s="11"/>
      <c r="E20" s="11"/>
      <c r="F20" s="12"/>
      <c r="G20" s="12"/>
    </row>
    <row r="21" spans="1:7">
      <c r="A21" s="2" t="s">
        <v>1</v>
      </c>
      <c r="B21">
        <v>457</v>
      </c>
      <c r="C21">
        <v>402</v>
      </c>
      <c r="D21">
        <v>317</v>
      </c>
      <c r="E21">
        <v>290</v>
      </c>
      <c r="G21" s="6">
        <v>0.63500000000000001</v>
      </c>
    </row>
    <row r="22" spans="1:7">
      <c r="A22" s="2" t="s">
        <v>2</v>
      </c>
      <c r="B22">
        <v>414</v>
      </c>
      <c r="C22">
        <v>377</v>
      </c>
      <c r="D22">
        <v>328</v>
      </c>
      <c r="E22">
        <v>290</v>
      </c>
      <c r="G22" s="6">
        <v>0.7</v>
      </c>
    </row>
    <row r="23" spans="1:7">
      <c r="A23" s="2" t="s">
        <v>3</v>
      </c>
      <c r="B23">
        <v>248</v>
      </c>
      <c r="C23">
        <v>226</v>
      </c>
      <c r="D23">
        <v>194</v>
      </c>
      <c r="E23">
        <v>173</v>
      </c>
    </row>
    <row r="24" spans="1:7">
      <c r="A24" s="2" t="s">
        <v>4</v>
      </c>
      <c r="B24">
        <v>264</v>
      </c>
      <c r="C24">
        <v>246</v>
      </c>
      <c r="D24">
        <v>217</v>
      </c>
      <c r="E24">
        <v>182</v>
      </c>
    </row>
    <row r="25" spans="1:7" ht="13.5">
      <c r="A25" s="4" t="s">
        <v>17</v>
      </c>
      <c r="B25" s="5">
        <f>SUM(B21:B24)</f>
        <v>1383</v>
      </c>
      <c r="C25" s="5">
        <f>SUM(C21:C24)</f>
        <v>1251</v>
      </c>
      <c r="D25" s="5">
        <f>SUM(D21:D24)</f>
        <v>1056</v>
      </c>
      <c r="E25" s="5">
        <f>SUM(E21:E24)</f>
        <v>935</v>
      </c>
      <c r="F25" s="8">
        <v>0.76400000000000001</v>
      </c>
      <c r="G25" s="8">
        <v>0.67600000000000005</v>
      </c>
    </row>
    <row r="26" spans="1:7" ht="13.5">
      <c r="A26" s="4"/>
      <c r="B26" s="5"/>
      <c r="C26" s="5"/>
      <c r="D26" s="5"/>
      <c r="E26" s="5"/>
      <c r="F26" s="8"/>
      <c r="G26" s="8"/>
    </row>
    <row r="27" spans="1:7" ht="14.25" customHeight="1">
      <c r="A27" s="1" t="s">
        <v>13</v>
      </c>
    </row>
    <row r="28" spans="1:7">
      <c r="A28" s="2" t="s">
        <v>1</v>
      </c>
      <c r="B28">
        <v>204</v>
      </c>
      <c r="C28">
        <v>168</v>
      </c>
      <c r="D28">
        <v>136</v>
      </c>
      <c r="E28">
        <v>136</v>
      </c>
    </row>
    <row r="29" spans="1:7">
      <c r="A29" s="2" t="s">
        <v>2</v>
      </c>
      <c r="B29">
        <v>228</v>
      </c>
      <c r="C29">
        <v>210</v>
      </c>
      <c r="D29">
        <v>151</v>
      </c>
      <c r="E29">
        <v>144</v>
      </c>
    </row>
    <row r="30" spans="1:7">
      <c r="A30" s="2" t="s">
        <v>3</v>
      </c>
      <c r="B30">
        <v>168</v>
      </c>
      <c r="C30">
        <v>154</v>
      </c>
      <c r="D30">
        <v>112</v>
      </c>
      <c r="E30">
        <v>106</v>
      </c>
    </row>
    <row r="31" spans="1:7">
      <c r="A31" s="2" t="s">
        <v>4</v>
      </c>
      <c r="B31">
        <v>184</v>
      </c>
      <c r="C31">
        <v>173</v>
      </c>
      <c r="D31">
        <v>138</v>
      </c>
      <c r="E31">
        <v>133</v>
      </c>
    </row>
    <row r="32" spans="1:7" ht="13.5">
      <c r="A32" s="4" t="s">
        <v>17</v>
      </c>
      <c r="B32" s="5">
        <f>SUM(B28:B31)</f>
        <v>784</v>
      </c>
      <c r="C32" s="5">
        <f>SUM(C28:C31)</f>
        <v>705</v>
      </c>
      <c r="D32" s="5">
        <f>SUM(D28:D31)</f>
        <v>537</v>
      </c>
      <c r="E32" s="5">
        <f>SUM(E28:E31)</f>
        <v>519</v>
      </c>
      <c r="F32" s="8">
        <v>0.68500000000000005</v>
      </c>
      <c r="G32" s="8">
        <v>0.66200000000000003</v>
      </c>
    </row>
    <row r="34" spans="1:7">
      <c r="A34" s="10" t="s">
        <v>14</v>
      </c>
      <c r="B34" s="11"/>
      <c r="C34" s="11"/>
      <c r="D34" s="11"/>
      <c r="E34" s="11"/>
      <c r="F34" s="12"/>
      <c r="G34" s="12"/>
    </row>
    <row r="35" spans="1:7">
      <c r="A35" s="2" t="s">
        <v>1</v>
      </c>
      <c r="B35">
        <v>333</v>
      </c>
      <c r="C35">
        <v>298</v>
      </c>
      <c r="D35">
        <v>231</v>
      </c>
      <c r="E35">
        <v>204</v>
      </c>
      <c r="G35" s="6">
        <v>0.61299999999999999</v>
      </c>
    </row>
    <row r="36" spans="1:7">
      <c r="A36" s="2" t="s">
        <v>2</v>
      </c>
      <c r="B36">
        <v>394</v>
      </c>
      <c r="C36">
        <v>357</v>
      </c>
      <c r="D36">
        <v>303</v>
      </c>
      <c r="E36">
        <v>269</v>
      </c>
      <c r="G36" s="6">
        <v>0.68300000000000005</v>
      </c>
    </row>
    <row r="37" spans="1:7">
      <c r="A37" s="2" t="s">
        <v>3</v>
      </c>
      <c r="B37">
        <v>269</v>
      </c>
      <c r="C37">
        <v>252</v>
      </c>
      <c r="D37">
        <v>222</v>
      </c>
      <c r="E37">
        <v>208</v>
      </c>
    </row>
    <row r="38" spans="1:7">
      <c r="A38" s="2" t="s">
        <v>4</v>
      </c>
      <c r="B38">
        <v>252</v>
      </c>
      <c r="C38">
        <v>236</v>
      </c>
      <c r="D38">
        <v>208</v>
      </c>
      <c r="E38">
        <v>197</v>
      </c>
    </row>
    <row r="39" spans="1:7" ht="13.5">
      <c r="A39" s="4" t="s">
        <v>17</v>
      </c>
      <c r="B39" s="5">
        <f>SUM(B35:B38)</f>
        <v>1248</v>
      </c>
      <c r="C39" s="5">
        <f>SUM(C35:C38)</f>
        <v>1143</v>
      </c>
      <c r="D39" s="5">
        <f>SUM(D35:D38)</f>
        <v>964</v>
      </c>
      <c r="E39" s="5">
        <f>SUM(E35:E38)</f>
        <v>878</v>
      </c>
      <c r="F39" s="8">
        <v>0.77200000000000002</v>
      </c>
      <c r="G39" s="8">
        <v>0.70399999999999996</v>
      </c>
    </row>
    <row r="40" spans="1:7" ht="13.5">
      <c r="A40" s="4"/>
    </row>
    <row r="41" spans="1:7">
      <c r="A41" s="1" t="s">
        <v>15</v>
      </c>
    </row>
    <row r="42" spans="1:7">
      <c r="A42" s="2" t="s">
        <v>1</v>
      </c>
      <c r="B42">
        <v>199</v>
      </c>
      <c r="C42">
        <v>180</v>
      </c>
      <c r="D42">
        <v>141</v>
      </c>
      <c r="E42">
        <v>132</v>
      </c>
    </row>
    <row r="43" spans="1:7">
      <c r="A43" s="2" t="s">
        <v>2</v>
      </c>
      <c r="B43">
        <v>227</v>
      </c>
      <c r="C43">
        <v>218</v>
      </c>
      <c r="D43">
        <v>155</v>
      </c>
      <c r="E43">
        <v>131</v>
      </c>
    </row>
    <row r="44" spans="1:7">
      <c r="A44" s="2" t="s">
        <v>3</v>
      </c>
      <c r="B44">
        <v>215</v>
      </c>
      <c r="C44">
        <v>193</v>
      </c>
      <c r="D44">
        <v>134</v>
      </c>
      <c r="E44">
        <v>122</v>
      </c>
    </row>
    <row r="45" spans="1:7">
      <c r="A45" s="2" t="s">
        <v>4</v>
      </c>
      <c r="B45">
        <v>177</v>
      </c>
      <c r="C45">
        <v>167</v>
      </c>
      <c r="D45">
        <v>116</v>
      </c>
      <c r="E45">
        <v>106</v>
      </c>
    </row>
    <row r="46" spans="1:7" ht="13.5">
      <c r="A46" s="4" t="s">
        <v>17</v>
      </c>
      <c r="B46" s="5">
        <f>SUM(B42:B45)</f>
        <v>818</v>
      </c>
      <c r="C46" s="5">
        <f>SUM(C42:C45)</f>
        <v>758</v>
      </c>
      <c r="D46" s="5">
        <f>SUM(D42:D45)</f>
        <v>546</v>
      </c>
      <c r="E46" s="5">
        <f>SUM(E42:E45)</f>
        <v>491</v>
      </c>
      <c r="F46" s="8">
        <v>0.66700000000000004</v>
      </c>
      <c r="G46" s="8">
        <v>0.6</v>
      </c>
    </row>
    <row r="50" spans="1:7" ht="13.5">
      <c r="A50" s="1"/>
      <c r="B50" s="1"/>
      <c r="C50" s="1"/>
      <c r="D50" s="1"/>
      <c r="E50" s="1"/>
      <c r="F50" s="16" t="s">
        <v>9</v>
      </c>
      <c r="G50" s="16"/>
    </row>
    <row r="51" spans="1:7" ht="27" customHeight="1">
      <c r="B51" s="3" t="s">
        <v>8</v>
      </c>
      <c r="C51" s="3" t="s">
        <v>6</v>
      </c>
      <c r="D51" s="3" t="s">
        <v>5</v>
      </c>
      <c r="E51" s="3" t="s">
        <v>7</v>
      </c>
      <c r="F51" s="7" t="s">
        <v>5</v>
      </c>
      <c r="G51" s="7" t="s">
        <v>7</v>
      </c>
    </row>
    <row r="52" spans="1:7">
      <c r="A52" s="10" t="s">
        <v>18</v>
      </c>
      <c r="B52" s="11"/>
      <c r="C52" s="11"/>
      <c r="D52" s="11"/>
      <c r="E52" s="11"/>
      <c r="F52" s="12"/>
      <c r="G52" s="12"/>
    </row>
    <row r="53" spans="1:7">
      <c r="A53" s="2" t="s">
        <v>1</v>
      </c>
      <c r="B53">
        <v>513</v>
      </c>
      <c r="C53" s="13">
        <v>444</v>
      </c>
      <c r="D53">
        <v>332</v>
      </c>
      <c r="E53">
        <v>301</v>
      </c>
    </row>
    <row r="54" spans="1:7">
      <c r="A54" s="2" t="s">
        <v>2</v>
      </c>
      <c r="B54">
        <v>573</v>
      </c>
      <c r="C54" s="13">
        <v>523</v>
      </c>
      <c r="D54">
        <v>437</v>
      </c>
      <c r="E54">
        <v>398</v>
      </c>
    </row>
    <row r="55" spans="1:7">
      <c r="A55" s="2" t="s">
        <v>3</v>
      </c>
      <c r="B55">
        <v>463</v>
      </c>
      <c r="C55" s="13">
        <v>427</v>
      </c>
      <c r="D55">
        <v>360</v>
      </c>
      <c r="E55">
        <v>323</v>
      </c>
    </row>
    <row r="56" spans="1:7">
      <c r="A56" s="2" t="s">
        <v>4</v>
      </c>
      <c r="B56">
        <v>388</v>
      </c>
      <c r="C56" s="13">
        <v>352</v>
      </c>
      <c r="D56">
        <v>313</v>
      </c>
      <c r="E56">
        <v>298</v>
      </c>
    </row>
    <row r="57" spans="1:7" ht="13.5">
      <c r="A57" s="4" t="s">
        <v>17</v>
      </c>
      <c r="B57" s="1">
        <f>SUM(B53:B56)</f>
        <v>1937</v>
      </c>
      <c r="C57" s="14">
        <f t="shared" ref="C57:E57" si="1">SUM(C53:C56)</f>
        <v>1746</v>
      </c>
      <c r="D57" s="1">
        <f t="shared" si="1"/>
        <v>1442</v>
      </c>
      <c r="E57" s="1">
        <f t="shared" si="1"/>
        <v>1320</v>
      </c>
      <c r="F57" s="9">
        <f>D57/B57</f>
        <v>0.74445018069179147</v>
      </c>
      <c r="G57" s="9">
        <f>E57/B57</f>
        <v>0.68146618482188948</v>
      </c>
    </row>
    <row r="58" spans="1:7">
      <c r="C58" s="13"/>
    </row>
    <row r="59" spans="1:7">
      <c r="A59" s="1" t="s">
        <v>19</v>
      </c>
      <c r="C59" s="13"/>
    </row>
    <row r="60" spans="1:7">
      <c r="A60" s="2" t="s">
        <v>1</v>
      </c>
      <c r="B60">
        <v>214</v>
      </c>
      <c r="C60" s="13">
        <v>189</v>
      </c>
      <c r="D60">
        <v>146</v>
      </c>
      <c r="E60">
        <v>131</v>
      </c>
    </row>
    <row r="61" spans="1:7">
      <c r="A61" s="2" t="s">
        <v>2</v>
      </c>
      <c r="B61">
        <v>232</v>
      </c>
      <c r="C61" s="13">
        <v>214</v>
      </c>
      <c r="D61">
        <v>153</v>
      </c>
      <c r="E61">
        <v>127</v>
      </c>
    </row>
    <row r="62" spans="1:7">
      <c r="A62" s="2" t="s">
        <v>3</v>
      </c>
      <c r="B62">
        <v>198</v>
      </c>
      <c r="C62" s="13">
        <v>190</v>
      </c>
      <c r="D62">
        <v>122</v>
      </c>
      <c r="E62">
        <v>109</v>
      </c>
    </row>
    <row r="63" spans="1:7">
      <c r="A63" s="2" t="s">
        <v>4</v>
      </c>
      <c r="B63">
        <v>181</v>
      </c>
      <c r="C63" s="13">
        <v>164</v>
      </c>
      <c r="D63">
        <v>121</v>
      </c>
      <c r="E63">
        <v>115</v>
      </c>
    </row>
    <row r="64" spans="1:7" ht="13.5">
      <c r="A64" s="4" t="s">
        <v>17</v>
      </c>
      <c r="B64" s="1">
        <f>SUM(B60:B63)</f>
        <v>825</v>
      </c>
      <c r="C64" s="14">
        <f t="shared" ref="C64:E64" si="2">SUM(C60:C63)</f>
        <v>757</v>
      </c>
      <c r="D64" s="1">
        <f t="shared" si="2"/>
        <v>542</v>
      </c>
      <c r="E64" s="1">
        <f t="shared" si="2"/>
        <v>482</v>
      </c>
      <c r="F64" s="8">
        <f>D64/B64</f>
        <v>0.65696969696969698</v>
      </c>
      <c r="G64" s="8">
        <f>E64/B64</f>
        <v>0.58424242424242423</v>
      </c>
    </row>
    <row r="65" spans="1:7">
      <c r="C65" s="13"/>
    </row>
    <row r="66" spans="1:7">
      <c r="A66" s="10" t="s">
        <v>20</v>
      </c>
      <c r="B66" s="11"/>
      <c r="C66" s="15"/>
      <c r="D66" s="11"/>
      <c r="E66" s="11"/>
      <c r="F66" s="12"/>
      <c r="G66" s="12"/>
    </row>
    <row r="67" spans="1:7">
      <c r="A67" s="2" t="s">
        <v>1</v>
      </c>
      <c r="B67">
        <v>603</v>
      </c>
      <c r="C67" s="13">
        <v>549</v>
      </c>
      <c r="D67">
        <v>415</v>
      </c>
      <c r="E67">
        <v>376</v>
      </c>
    </row>
    <row r="68" spans="1:7">
      <c r="A68" s="2" t="s">
        <v>2</v>
      </c>
      <c r="B68">
        <v>640</v>
      </c>
      <c r="C68" s="13">
        <v>582</v>
      </c>
      <c r="D68">
        <v>463</v>
      </c>
      <c r="E68">
        <v>411</v>
      </c>
    </row>
    <row r="69" spans="1:7">
      <c r="A69" s="2" t="s">
        <v>3</v>
      </c>
      <c r="B69">
        <v>469</v>
      </c>
      <c r="C69" s="13">
        <v>442</v>
      </c>
      <c r="D69">
        <v>372</v>
      </c>
      <c r="E69">
        <v>333</v>
      </c>
    </row>
    <row r="70" spans="1:7">
      <c r="A70" s="2" t="s">
        <v>4</v>
      </c>
      <c r="B70">
        <v>369</v>
      </c>
      <c r="C70" s="13">
        <v>340</v>
      </c>
      <c r="D70">
        <v>281</v>
      </c>
      <c r="E70">
        <v>237</v>
      </c>
    </row>
    <row r="71" spans="1:7" ht="13.5">
      <c r="A71" s="4" t="s">
        <v>17</v>
      </c>
      <c r="B71" s="1">
        <f>SUM(B67:B70)</f>
        <v>2081</v>
      </c>
      <c r="C71" s="14">
        <f t="shared" ref="C71:E71" si="3">SUM(C67:C70)</f>
        <v>1913</v>
      </c>
      <c r="D71" s="1">
        <f t="shared" si="3"/>
        <v>1531</v>
      </c>
      <c r="E71" s="1">
        <f t="shared" si="3"/>
        <v>1357</v>
      </c>
      <c r="F71" s="8">
        <f>D71/B71</f>
        <v>0.73570398846708318</v>
      </c>
      <c r="G71" s="8">
        <f>E71/B71</f>
        <v>0.65209034118212394</v>
      </c>
    </row>
    <row r="72" spans="1:7">
      <c r="C72" s="13"/>
    </row>
    <row r="73" spans="1:7">
      <c r="A73" s="1" t="s">
        <v>21</v>
      </c>
      <c r="C73" s="13"/>
    </row>
    <row r="74" spans="1:7">
      <c r="A74" s="2" t="s">
        <v>1</v>
      </c>
      <c r="B74">
        <v>216</v>
      </c>
      <c r="C74" s="13">
        <v>207</v>
      </c>
      <c r="D74">
        <v>145</v>
      </c>
      <c r="E74">
        <v>123</v>
      </c>
    </row>
    <row r="75" spans="1:7">
      <c r="A75" s="2" t="s">
        <v>2</v>
      </c>
      <c r="B75">
        <v>242</v>
      </c>
      <c r="C75" s="13">
        <v>218</v>
      </c>
      <c r="D75">
        <v>148</v>
      </c>
      <c r="E75">
        <v>128</v>
      </c>
    </row>
    <row r="76" spans="1:7">
      <c r="A76" s="2" t="s">
        <v>3</v>
      </c>
      <c r="B76">
        <v>217</v>
      </c>
      <c r="C76" s="13">
        <v>196</v>
      </c>
      <c r="D76">
        <v>135</v>
      </c>
      <c r="E76">
        <v>105</v>
      </c>
    </row>
    <row r="77" spans="1:7">
      <c r="A77" s="2" t="s">
        <v>4</v>
      </c>
      <c r="B77">
        <v>201</v>
      </c>
      <c r="C77" s="13">
        <v>182</v>
      </c>
      <c r="D77">
        <v>137</v>
      </c>
      <c r="E77">
        <v>128</v>
      </c>
    </row>
    <row r="78" spans="1:7" ht="13.5">
      <c r="A78" s="4" t="s">
        <v>17</v>
      </c>
      <c r="B78" s="1">
        <f>SUM(B74:B77)</f>
        <v>876</v>
      </c>
      <c r="C78" s="14">
        <f t="shared" ref="C78:E78" si="4">SUM(C74:C77)</f>
        <v>803</v>
      </c>
      <c r="D78" s="1">
        <f t="shared" si="4"/>
        <v>565</v>
      </c>
      <c r="E78" s="1">
        <f t="shared" si="4"/>
        <v>484</v>
      </c>
      <c r="F78" s="8">
        <f>D78/B78</f>
        <v>0.64497716894977164</v>
      </c>
      <c r="G78" s="8">
        <f>E78/B78</f>
        <v>0.55251141552511418</v>
      </c>
    </row>
    <row r="79" spans="1:7">
      <c r="C79" s="13"/>
    </row>
    <row r="80" spans="1:7">
      <c r="A80" s="10" t="s">
        <v>22</v>
      </c>
      <c r="B80" s="11"/>
      <c r="C80" s="15"/>
      <c r="D80" s="11"/>
      <c r="E80" s="11"/>
      <c r="F80" s="12"/>
      <c r="G80" s="12"/>
    </row>
    <row r="81" spans="1:7">
      <c r="A81" s="2" t="s">
        <v>1</v>
      </c>
      <c r="B81">
        <v>793</v>
      </c>
      <c r="C81" s="13">
        <v>688</v>
      </c>
      <c r="D81">
        <v>553</v>
      </c>
      <c r="E81">
        <v>458</v>
      </c>
    </row>
    <row r="82" spans="1:7">
      <c r="A82" s="2" t="s">
        <v>2</v>
      </c>
      <c r="B82">
        <v>767</v>
      </c>
      <c r="C82" s="13">
        <v>716</v>
      </c>
      <c r="D82">
        <v>618</v>
      </c>
      <c r="E82">
        <v>571</v>
      </c>
    </row>
    <row r="83" spans="1:7">
      <c r="A83" s="2" t="s">
        <v>3</v>
      </c>
      <c r="B83">
        <v>577</v>
      </c>
      <c r="C83" s="13">
        <v>539</v>
      </c>
      <c r="D83">
        <v>448</v>
      </c>
      <c r="E83">
        <v>406</v>
      </c>
    </row>
    <row r="84" spans="1:7">
      <c r="A84" s="2" t="s">
        <v>4</v>
      </c>
      <c r="B84">
        <v>443</v>
      </c>
      <c r="C84" s="13">
        <v>410</v>
      </c>
      <c r="D84">
        <v>354</v>
      </c>
      <c r="E84">
        <v>307</v>
      </c>
    </row>
    <row r="85" spans="1:7" ht="13.5">
      <c r="A85" s="4" t="s">
        <v>17</v>
      </c>
      <c r="B85" s="1">
        <f>SUM(B81:B84)</f>
        <v>2580</v>
      </c>
      <c r="C85" s="14">
        <f t="shared" ref="C85:E85" si="5">SUM(C81:C84)</f>
        <v>2353</v>
      </c>
      <c r="D85" s="1">
        <f t="shared" si="5"/>
        <v>1973</v>
      </c>
      <c r="E85" s="1">
        <f t="shared" si="5"/>
        <v>1742</v>
      </c>
      <c r="F85" s="8">
        <f>D85/B85</f>
        <v>0.76472868217054268</v>
      </c>
      <c r="G85" s="8">
        <f>E85/B85</f>
        <v>0.67519379844961236</v>
      </c>
    </row>
    <row r="86" spans="1:7">
      <c r="C86" s="13"/>
    </row>
    <row r="87" spans="1:7">
      <c r="A87" s="1" t="s">
        <v>23</v>
      </c>
      <c r="C87" s="13"/>
    </row>
    <row r="88" spans="1:7">
      <c r="A88" s="2" t="s">
        <v>1</v>
      </c>
      <c r="B88">
        <v>239</v>
      </c>
      <c r="C88" s="13">
        <v>219</v>
      </c>
      <c r="D88">
        <v>159</v>
      </c>
      <c r="E88">
        <v>140</v>
      </c>
    </row>
    <row r="89" spans="1:7">
      <c r="A89" s="2" t="s">
        <v>2</v>
      </c>
      <c r="B89">
        <v>240</v>
      </c>
      <c r="C89" s="13">
        <v>225</v>
      </c>
      <c r="D89">
        <v>175</v>
      </c>
      <c r="E89">
        <v>135</v>
      </c>
    </row>
    <row r="90" spans="1:7">
      <c r="A90" s="2" t="s">
        <v>3</v>
      </c>
      <c r="B90">
        <v>229</v>
      </c>
      <c r="C90" s="13">
        <v>209</v>
      </c>
      <c r="D90">
        <v>163</v>
      </c>
      <c r="E90">
        <v>138</v>
      </c>
    </row>
    <row r="91" spans="1:7">
      <c r="A91" s="2" t="s">
        <v>4</v>
      </c>
      <c r="B91">
        <v>207</v>
      </c>
      <c r="C91" s="13">
        <v>186</v>
      </c>
      <c r="D91">
        <v>138</v>
      </c>
      <c r="E91">
        <v>122</v>
      </c>
    </row>
    <row r="92" spans="1:7" ht="13.5">
      <c r="A92" s="4" t="s">
        <v>17</v>
      </c>
      <c r="B92" s="1">
        <f>SUM(B88:B91)</f>
        <v>915</v>
      </c>
      <c r="C92" s="14">
        <f t="shared" ref="C92:E92" si="6">SUM(C88:C91)</f>
        <v>839</v>
      </c>
      <c r="D92" s="1">
        <f t="shared" si="6"/>
        <v>635</v>
      </c>
      <c r="E92" s="1">
        <f t="shared" si="6"/>
        <v>535</v>
      </c>
      <c r="F92" s="8">
        <f>D92/B92</f>
        <v>0.69398907103825136</v>
      </c>
      <c r="G92" s="8">
        <f>E92/B92</f>
        <v>0.58469945355191255</v>
      </c>
    </row>
    <row r="99" spans="1:7" ht="13.5">
      <c r="A99" s="1"/>
      <c r="B99" s="1"/>
      <c r="C99" s="1"/>
      <c r="D99" s="1"/>
      <c r="E99" s="1"/>
      <c r="F99" s="16" t="s">
        <v>9</v>
      </c>
      <c r="G99" s="16"/>
    </row>
    <row r="100" spans="1:7" ht="27" customHeight="1">
      <c r="B100" s="3" t="s">
        <v>8</v>
      </c>
      <c r="C100" s="3" t="s">
        <v>6</v>
      </c>
      <c r="D100" s="3" t="s">
        <v>5</v>
      </c>
      <c r="E100" s="3" t="s">
        <v>7</v>
      </c>
      <c r="F100" s="7" t="s">
        <v>5</v>
      </c>
      <c r="G100" s="7" t="s">
        <v>7</v>
      </c>
    </row>
    <row r="101" spans="1:7">
      <c r="A101" s="10" t="s">
        <v>24</v>
      </c>
      <c r="B101" s="11"/>
      <c r="C101" s="11"/>
      <c r="D101" s="11"/>
      <c r="E101" s="11"/>
      <c r="F101" s="12"/>
      <c r="G101" s="12"/>
    </row>
    <row r="102" spans="1:7">
      <c r="A102" s="2" t="s">
        <v>1</v>
      </c>
      <c r="B102">
        <v>993</v>
      </c>
      <c r="C102" s="13">
        <v>902</v>
      </c>
      <c r="D102">
        <v>612</v>
      </c>
      <c r="E102">
        <v>561</v>
      </c>
    </row>
    <row r="103" spans="1:7">
      <c r="A103" s="2" t="s">
        <v>2</v>
      </c>
      <c r="B103">
        <v>883</v>
      </c>
      <c r="C103" s="13">
        <v>819</v>
      </c>
      <c r="D103">
        <v>656</v>
      </c>
      <c r="E103">
        <v>576</v>
      </c>
    </row>
    <row r="104" spans="1:7">
      <c r="A104" s="2" t="s">
        <v>3</v>
      </c>
      <c r="B104">
        <v>613</v>
      </c>
      <c r="C104" s="13">
        <v>553</v>
      </c>
      <c r="D104">
        <v>478</v>
      </c>
      <c r="E104">
        <v>426</v>
      </c>
    </row>
    <row r="105" spans="1:7">
      <c r="A105" s="2" t="s">
        <v>4</v>
      </c>
      <c r="B105">
        <v>497</v>
      </c>
      <c r="C105" s="13">
        <v>471</v>
      </c>
      <c r="D105">
        <v>382</v>
      </c>
      <c r="E105">
        <v>351</v>
      </c>
    </row>
    <row r="106" spans="1:7" ht="13.5">
      <c r="A106" s="4" t="s">
        <v>17</v>
      </c>
      <c r="B106" s="1">
        <f>SUM(B102:B105)</f>
        <v>2986</v>
      </c>
      <c r="C106" s="14">
        <f t="shared" ref="C106:E106" si="7">SUM(C102:C105)</f>
        <v>2745</v>
      </c>
      <c r="D106" s="1">
        <f t="shared" si="7"/>
        <v>2128</v>
      </c>
      <c r="E106" s="1">
        <f t="shared" si="7"/>
        <v>1914</v>
      </c>
      <c r="F106" s="8">
        <f>D106/B106</f>
        <v>0.71265907568653719</v>
      </c>
      <c r="G106" s="8">
        <f>E106/B106</f>
        <v>0.64099129269926325</v>
      </c>
    </row>
    <row r="107" spans="1:7">
      <c r="C107" s="13"/>
    </row>
    <row r="108" spans="1:7">
      <c r="A108" s="1" t="s">
        <v>25</v>
      </c>
      <c r="C108" s="13"/>
    </row>
    <row r="109" spans="1:7">
      <c r="A109" s="2" t="s">
        <v>1</v>
      </c>
      <c r="B109">
        <v>226</v>
      </c>
      <c r="C109" s="13">
        <v>210</v>
      </c>
      <c r="D109">
        <v>170</v>
      </c>
      <c r="E109">
        <v>155</v>
      </c>
    </row>
    <row r="110" spans="1:7">
      <c r="A110" s="2" t="s">
        <v>2</v>
      </c>
      <c r="B110">
        <v>252</v>
      </c>
      <c r="C110" s="13">
        <v>231</v>
      </c>
      <c r="D110">
        <v>183</v>
      </c>
      <c r="E110">
        <v>158</v>
      </c>
    </row>
    <row r="111" spans="1:7">
      <c r="A111" s="2" t="s">
        <v>3</v>
      </c>
      <c r="B111">
        <v>242</v>
      </c>
      <c r="C111" s="13">
        <v>221</v>
      </c>
      <c r="D111">
        <v>182</v>
      </c>
      <c r="E111">
        <v>168</v>
      </c>
    </row>
    <row r="112" spans="1:7">
      <c r="A112" s="2" t="s">
        <v>4</v>
      </c>
      <c r="B112">
        <v>233</v>
      </c>
      <c r="C112" s="13">
        <v>207</v>
      </c>
      <c r="D112">
        <v>178</v>
      </c>
      <c r="E112">
        <v>156</v>
      </c>
    </row>
    <row r="113" spans="1:7" ht="13.5">
      <c r="A113" s="4" t="s">
        <v>17</v>
      </c>
      <c r="B113" s="1">
        <f>SUM(B109:B112)</f>
        <v>953</v>
      </c>
      <c r="C113" s="14">
        <f t="shared" ref="C113:E113" si="8">SUM(C109:C112)</f>
        <v>869</v>
      </c>
      <c r="D113" s="1">
        <f t="shared" si="8"/>
        <v>713</v>
      </c>
      <c r="E113" s="1">
        <f t="shared" si="8"/>
        <v>637</v>
      </c>
      <c r="F113" s="8">
        <f>D113/B113</f>
        <v>0.74816369359916057</v>
      </c>
      <c r="G113" s="8">
        <f>E113/B113</f>
        <v>0.66841552990556141</v>
      </c>
    </row>
  </sheetData>
  <mergeCells count="7">
    <mergeCell ref="F50:G50"/>
    <mergeCell ref="F99:G99"/>
    <mergeCell ref="A2:G2"/>
    <mergeCell ref="B3:F3"/>
    <mergeCell ref="F4:G4"/>
    <mergeCell ref="B9:E9"/>
    <mergeCell ref="B16:E16"/>
  </mergeCells>
  <phoneticPr fontId="3" type="noConversion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Anastasia Carlson</dc:creator>
  <cp:lastModifiedBy>Dr. M Pettitt</cp:lastModifiedBy>
  <cp:lastPrinted>2011-11-17T17:59:45Z</cp:lastPrinted>
  <dcterms:created xsi:type="dcterms:W3CDTF">2008-02-14T17:31:16Z</dcterms:created>
  <dcterms:modified xsi:type="dcterms:W3CDTF">2011-12-21T19:12:02Z</dcterms:modified>
</cp:coreProperties>
</file>